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720" windowHeight="136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57" s="1"/>
  <c r="L146"/>
  <c r="L137"/>
  <c r="L127"/>
  <c r="L118"/>
  <c r="L108"/>
  <c r="L119" s="1"/>
  <c r="L99"/>
  <c r="L89"/>
  <c r="L100" s="1"/>
  <c r="L80"/>
  <c r="L70"/>
  <c r="L81" s="1"/>
  <c r="L61"/>
  <c r="L51"/>
  <c r="L62" s="1"/>
  <c r="L42"/>
  <c r="L43" s="1"/>
  <c r="L32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57" l="1"/>
  <c r="F62"/>
  <c r="J62"/>
  <c r="I62"/>
  <c r="H62"/>
  <c r="J157"/>
  <c r="H157"/>
  <c r="I157"/>
  <c r="G138"/>
  <c r="I138"/>
  <c r="L138"/>
  <c r="I81"/>
  <c r="H81"/>
  <c r="G81"/>
  <c r="G62"/>
  <c r="I43"/>
  <c r="G43"/>
  <c r="J43"/>
  <c r="H43"/>
  <c r="F43"/>
  <c r="L196"/>
  <c r="F119"/>
  <c r="F138"/>
  <c r="F157"/>
  <c r="F176"/>
  <c r="F195"/>
  <c r="I24"/>
  <c r="F24"/>
  <c r="J24"/>
  <c r="H24"/>
  <c r="G24"/>
  <c r="J196" l="1"/>
  <c r="F196"/>
  <c r="G196"/>
  <c r="I196"/>
  <c r="H196"/>
</calcChain>
</file>

<file path=xl/sharedStrings.xml><?xml version="1.0" encoding="utf-8"?>
<sst xmlns="http://schemas.openxmlformats.org/spreadsheetml/2006/main" count="249" uniqueCount="78">
  <si>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</si>
  <si>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</si>
  <si>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</si>
  <si>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</si>
  <si>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</si>
  <si>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</si>
  <si>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</si>
  <si>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</si>
  <si>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</si>
  <si>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</si>
  <si>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</si>
  <si>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</si>
  <si>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</si>
  <si>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</si>
  <si>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</si>
  <si>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</si>
  <si>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</si>
  <si>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</si>
  <si>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</si>
  <si>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</si>
  <si>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</si>
  <si>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</si>
  <si>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</si>
  <si>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</si>
  <si>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</si>
  <si>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</si>
  <si>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</si>
  <si>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</si>
  <si>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</si>
  <si>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</si>
  <si>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</si>
  <si>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</si>
  <si>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</si>
  <si>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</si>
  <si>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</si>
  <si>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</si>
  <si>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</si>
  <si>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</si>
  <si>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</si>
  <si>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№ 6" г.Александровск</t>
  </si>
  <si>
    <t>директор</t>
  </si>
  <si>
    <t>Дементьева В.В.</t>
  </si>
  <si>
    <t>котлета из куры</t>
  </si>
  <si>
    <t>компот из смеси сухофруктов</t>
  </si>
  <si>
    <t>хлеб пшеничный</t>
  </si>
  <si>
    <t>борщ с капустой и картофелем</t>
  </si>
  <si>
    <t>чай с сахаром</t>
  </si>
  <si>
    <t>сметана</t>
  </si>
  <si>
    <t>батон с маслом,сыром</t>
  </si>
  <si>
    <t>бутерброд</t>
  </si>
  <si>
    <t>картофельное пюре</t>
  </si>
  <si>
    <t>салат</t>
  </si>
  <si>
    <t>каша гречневая рассыпчатая</t>
  </si>
  <si>
    <t>овощи</t>
  </si>
  <si>
    <t>гуляш из филе куриного</t>
  </si>
  <si>
    <t>рис отварной</t>
  </si>
  <si>
    <t>жаркое по -домашнему</t>
  </si>
  <si>
    <t>чай с сахаром, лимоном</t>
  </si>
  <si>
    <t>салат из свеклы отварной</t>
  </si>
  <si>
    <t>пряник</t>
  </si>
  <si>
    <t>сладкое</t>
  </si>
  <si>
    <t xml:space="preserve">каша пшенная молочная жидкая </t>
  </si>
  <si>
    <t>шницель из куры</t>
  </si>
  <si>
    <t>компот из смородины черной</t>
  </si>
  <si>
    <t>соус молочный</t>
  </si>
  <si>
    <t>соус</t>
  </si>
  <si>
    <t>огурец консервированный</t>
  </si>
  <si>
    <t>макаронные изделия отварные</t>
  </si>
  <si>
    <t>фрукты свежие</t>
  </si>
  <si>
    <t>кнели из кур с рисом</t>
  </si>
  <si>
    <t>рагу с овощей</t>
  </si>
  <si>
    <t>каша рисовая вязкая</t>
  </si>
  <si>
    <t>батон с маслом, сыром</t>
  </si>
  <si>
    <t>биточки рыбные</t>
  </si>
  <si>
    <t>капуста тушеная</t>
  </si>
  <si>
    <t>сок фруктовый</t>
  </si>
  <si>
    <t>плов из отварной птицы</t>
  </si>
  <si>
    <t>салат из свежей капусты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</si>
</sst>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92" sqref="F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90</v>
      </c>
      <c r="G6" s="40">
        <v>13.5</v>
      </c>
      <c r="H6" s="40">
        <v>9.64</v>
      </c>
      <c r="I6" s="40">
        <v>8.36</v>
      </c>
      <c r="J6" s="40">
        <v>169.71</v>
      </c>
      <c r="K6" s="41">
        <v>412</v>
      </c>
      <c r="L6" s="40">
        <v>55</v>
      </c>
    </row>
    <row r="7" spans="1:12" ht="15">
      <c r="A7" s="23"/>
      <c r="B7" s="15"/>
      <c r="C7" s="11"/>
      <c r="D7" s="6" t="s">
        <v>29</v>
      </c>
      <c r="E7" s="42" t="s">
        <v>67</v>
      </c>
      <c r="F7" s="43">
        <v>150</v>
      </c>
      <c r="G7" s="43">
        <v>5.65</v>
      </c>
      <c r="H7" s="43">
        <v>0.67500000000000004</v>
      </c>
      <c r="I7" s="43">
        <v>29.04</v>
      </c>
      <c r="J7" s="43">
        <v>144.9</v>
      </c>
      <c r="K7" s="44">
        <v>291</v>
      </c>
      <c r="L7" s="43">
        <v>14</v>
      </c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0.05</v>
      </c>
      <c r="H8" s="43">
        <v>0</v>
      </c>
      <c r="I8" s="43">
        <v>27</v>
      </c>
      <c r="J8" s="43">
        <v>110</v>
      </c>
      <c r="K8" s="44">
        <v>5008</v>
      </c>
      <c r="L8" s="43">
        <v>15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2.2799999999999998</v>
      </c>
      <c r="H9" s="43">
        <v>0.24</v>
      </c>
      <c r="I9" s="43">
        <v>14.76</v>
      </c>
      <c r="J9" s="43">
        <v>70.5</v>
      </c>
      <c r="K9" s="44">
        <v>108</v>
      </c>
      <c r="L9" s="43">
        <v>3</v>
      </c>
    </row>
    <row r="10" spans="1:12" ht="15">
      <c r="A10" s="23"/>
      <c r="B10" s="15"/>
      <c r="C10" s="11"/>
      <c r="D10" s="7" t="s">
        <v>24</v>
      </c>
      <c r="E10" s="42" t="s">
        <v>68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24.51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21.88</v>
      </c>
      <c r="H13" s="19">
        <f t="shared" si="0"/>
        <v>10.955000000000002</v>
      </c>
      <c r="I13" s="19">
        <f t="shared" si="0"/>
        <v>88.960000000000008</v>
      </c>
      <c r="J13" s="19">
        <f t="shared" si="0"/>
        <v>542.11</v>
      </c>
      <c r="K13" s="25"/>
      <c r="L13" s="19">
        <f t="shared" ref="L13" si="1">SUM(L6:L12)</f>
        <v>111.51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570</v>
      </c>
      <c r="G24" s="32">
        <f t="shared" ref="G24:J24" si="4">G13+G23</f>
        <v>21.88</v>
      </c>
      <c r="H24" s="32">
        <f t="shared" si="4"/>
        <v>10.955000000000002</v>
      </c>
      <c r="I24" s="32">
        <f t="shared" si="4"/>
        <v>88.960000000000008</v>
      </c>
      <c r="J24" s="32">
        <f t="shared" si="4"/>
        <v>542.11</v>
      </c>
      <c r="K24" s="32"/>
      <c r="L24" s="32">
        <f t="shared" ref="L24" si="5">L13+L23</f>
        <v>111.51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45</v>
      </c>
      <c r="F34" s="43">
        <v>200</v>
      </c>
      <c r="G34" s="43">
        <v>1.46</v>
      </c>
      <c r="H34" s="43">
        <v>4</v>
      </c>
      <c r="I34" s="43">
        <v>8.52</v>
      </c>
      <c r="J34" s="43">
        <v>76</v>
      </c>
      <c r="K34" s="44">
        <v>128</v>
      </c>
      <c r="L34" s="43">
        <v>21</v>
      </c>
    </row>
    <row r="35" spans="1:12" ht="15">
      <c r="A35" s="14"/>
      <c r="B35" s="15"/>
      <c r="C35" s="11"/>
      <c r="D35" s="7" t="s">
        <v>28</v>
      </c>
      <c r="E35" s="42" t="s">
        <v>69</v>
      </c>
      <c r="F35" s="43">
        <v>90</v>
      </c>
      <c r="G35" s="43">
        <v>15.55</v>
      </c>
      <c r="H35" s="43">
        <v>15.81</v>
      </c>
      <c r="I35" s="43">
        <v>6.68</v>
      </c>
      <c r="J35" s="43">
        <v>230.14</v>
      </c>
      <c r="K35" s="44">
        <v>411</v>
      </c>
      <c r="L35" s="43">
        <v>55</v>
      </c>
    </row>
    <row r="36" spans="1:12" ht="15">
      <c r="A36" s="14"/>
      <c r="B36" s="15"/>
      <c r="C36" s="11"/>
      <c r="D36" s="7" t="s">
        <v>29</v>
      </c>
      <c r="E36" s="42" t="s">
        <v>70</v>
      </c>
      <c r="F36" s="43">
        <v>150</v>
      </c>
      <c r="G36" s="43">
        <v>3</v>
      </c>
      <c r="H36" s="43">
        <v>8.0299999999999994</v>
      </c>
      <c r="I36" s="43">
        <v>12.75</v>
      </c>
      <c r="J36" s="43">
        <v>135</v>
      </c>
      <c r="K36" s="44">
        <v>195</v>
      </c>
      <c r="L36" s="43">
        <v>20.51</v>
      </c>
    </row>
    <row r="37" spans="1:12" ht="1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0.1</v>
      </c>
      <c r="H37" s="43">
        <v>0</v>
      </c>
      <c r="I37" s="43">
        <v>15</v>
      </c>
      <c r="J37" s="43">
        <v>60</v>
      </c>
      <c r="K37" s="44">
        <v>493</v>
      </c>
      <c r="L37" s="43">
        <v>5</v>
      </c>
    </row>
    <row r="38" spans="1:12" ht="15">
      <c r="A38" s="14"/>
      <c r="B38" s="15"/>
      <c r="C38" s="11"/>
      <c r="D38" s="7" t="s">
        <v>31</v>
      </c>
      <c r="E38" s="42" t="s">
        <v>44</v>
      </c>
      <c r="F38" s="43">
        <v>60</v>
      </c>
      <c r="G38" s="43">
        <v>4.5599999999999996</v>
      </c>
      <c r="H38" s="43">
        <v>0.48</v>
      </c>
      <c r="I38" s="43">
        <v>29.52</v>
      </c>
      <c r="J38" s="43">
        <v>141</v>
      </c>
      <c r="K38" s="44">
        <v>108</v>
      </c>
      <c r="L38" s="43">
        <v>6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47</v>
      </c>
      <c r="F40" s="43">
        <v>5</v>
      </c>
      <c r="G40" s="43">
        <v>0.13</v>
      </c>
      <c r="H40" s="43">
        <v>0.75</v>
      </c>
      <c r="I40" s="43">
        <v>0.18</v>
      </c>
      <c r="J40" s="43">
        <v>8.1</v>
      </c>
      <c r="K40" s="44">
        <v>479</v>
      </c>
      <c r="L40" s="43">
        <v>4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24.8</v>
      </c>
      <c r="H42" s="19">
        <f t="shared" ref="H42" si="11">SUM(H33:H41)</f>
        <v>29.070000000000004</v>
      </c>
      <c r="I42" s="19">
        <f t="shared" ref="I42" si="12">SUM(I33:I41)</f>
        <v>72.650000000000006</v>
      </c>
      <c r="J42" s="19">
        <f t="shared" ref="J42:L42" si="13">SUM(J33:J41)</f>
        <v>650.24</v>
      </c>
      <c r="K42" s="25"/>
      <c r="L42" s="19">
        <f t="shared" si="13"/>
        <v>111.51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705</v>
      </c>
      <c r="G43" s="32">
        <f t="shared" ref="G43" si="14">G32+G42</f>
        <v>24.8</v>
      </c>
      <c r="H43" s="32">
        <f t="shared" ref="H43" si="15">H32+H42</f>
        <v>29.070000000000004</v>
      </c>
      <c r="I43" s="32">
        <f t="shared" ref="I43" si="16">I32+I42</f>
        <v>72.650000000000006</v>
      </c>
      <c r="J43" s="32">
        <f t="shared" ref="J43:L43" si="17">J32+J42</f>
        <v>650.24</v>
      </c>
      <c r="K43" s="32"/>
      <c r="L43" s="32">
        <f t="shared" si="17"/>
        <v>111.51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250</v>
      </c>
      <c r="G44" s="40">
        <v>7.85</v>
      </c>
      <c r="H44" s="40">
        <v>14.77</v>
      </c>
      <c r="I44" s="40">
        <v>46.25</v>
      </c>
      <c r="J44" s="40">
        <v>349.25</v>
      </c>
      <c r="K44" s="41">
        <v>253</v>
      </c>
      <c r="L44" s="40">
        <v>30</v>
      </c>
    </row>
    <row r="45" spans="1:12" ht="15">
      <c r="A45" s="23"/>
      <c r="B45" s="15"/>
      <c r="C45" s="11"/>
      <c r="D45" s="6" t="s">
        <v>49</v>
      </c>
      <c r="E45" s="42" t="s">
        <v>72</v>
      </c>
      <c r="F45" s="43">
        <v>60</v>
      </c>
      <c r="G45" s="43">
        <v>7.4</v>
      </c>
      <c r="H45" s="43">
        <v>13.7</v>
      </c>
      <c r="I45" s="43">
        <v>14.8</v>
      </c>
      <c r="J45" s="43">
        <v>212</v>
      </c>
      <c r="K45" s="44">
        <v>97</v>
      </c>
      <c r="L45" s="43">
        <v>46.11</v>
      </c>
    </row>
    <row r="46" spans="1:12" ht="1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0.1</v>
      </c>
      <c r="H46" s="43">
        <v>0</v>
      </c>
      <c r="I46" s="43">
        <v>15.2</v>
      </c>
      <c r="J46" s="43">
        <v>60</v>
      </c>
      <c r="K46" s="44">
        <v>493</v>
      </c>
      <c r="L46" s="43">
        <v>5</v>
      </c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68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/>
      <c r="L48" s="43">
        <v>30.4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15.75</v>
      </c>
      <c r="H51" s="19">
        <f t="shared" ref="H51" si="19">SUM(H44:H50)</f>
        <v>28.869999999999997</v>
      </c>
      <c r="I51" s="19">
        <f t="shared" ref="I51" si="20">SUM(I44:I50)</f>
        <v>86.05</v>
      </c>
      <c r="J51" s="19">
        <f t="shared" ref="J51:L51" si="21">SUM(J44:J50)</f>
        <v>668.25</v>
      </c>
      <c r="K51" s="25"/>
      <c r="L51" s="19">
        <f t="shared" si="21"/>
        <v>111.50999999999999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 t="s">
        <v>65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610</v>
      </c>
      <c r="G62" s="32">
        <f t="shared" ref="G62" si="26">G51+G61</f>
        <v>15.75</v>
      </c>
      <c r="H62" s="32">
        <f t="shared" ref="H62" si="27">H51+H61</f>
        <v>28.869999999999997</v>
      </c>
      <c r="I62" s="32">
        <f t="shared" ref="I62" si="28">I51+I61</f>
        <v>86.05</v>
      </c>
      <c r="J62" s="32">
        <f t="shared" ref="J62:L62" si="29">J51+J61</f>
        <v>668.25</v>
      </c>
      <c r="K62" s="32"/>
      <c r="L62" s="32">
        <f t="shared" si="29"/>
        <v>111.50999999999999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90</v>
      </c>
      <c r="G63" s="40">
        <v>12.51</v>
      </c>
      <c r="H63" s="40">
        <v>1.89</v>
      </c>
      <c r="I63" s="40">
        <v>8.64</v>
      </c>
      <c r="J63" s="40">
        <v>101.7</v>
      </c>
      <c r="K63" s="41">
        <v>345</v>
      </c>
      <c r="L63" s="40">
        <v>55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0.5</v>
      </c>
      <c r="H65" s="43">
        <v>0</v>
      </c>
      <c r="I65" s="43">
        <v>27</v>
      </c>
      <c r="J65" s="43">
        <v>92</v>
      </c>
      <c r="K65" s="44">
        <v>518</v>
      </c>
      <c r="L65" s="43">
        <v>21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60</v>
      </c>
      <c r="G66" s="43">
        <v>4.5599999999999996</v>
      </c>
      <c r="H66" s="43">
        <v>0.48</v>
      </c>
      <c r="I66" s="43">
        <v>29.52</v>
      </c>
      <c r="J66" s="43">
        <v>141</v>
      </c>
      <c r="K66" s="44">
        <v>108</v>
      </c>
      <c r="L66" s="43">
        <v>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29</v>
      </c>
      <c r="E68" s="42" t="s">
        <v>74</v>
      </c>
      <c r="F68" s="43">
        <v>60</v>
      </c>
      <c r="G68" s="43">
        <v>2.2200000000000002</v>
      </c>
      <c r="H68" s="43">
        <v>2.16</v>
      </c>
      <c r="I68" s="43">
        <v>2.34</v>
      </c>
      <c r="J68" s="43">
        <v>37.799999999999997</v>
      </c>
      <c r="K68" s="44">
        <v>423</v>
      </c>
      <c r="L68" s="43">
        <v>10</v>
      </c>
    </row>
    <row r="69" spans="1:12" ht="15">
      <c r="A69" s="23"/>
      <c r="B69" s="15"/>
      <c r="C69" s="11"/>
      <c r="D69" s="6" t="s">
        <v>29</v>
      </c>
      <c r="E69" s="42" t="s">
        <v>50</v>
      </c>
      <c r="F69" s="43">
        <v>150</v>
      </c>
      <c r="G69" s="43">
        <v>3.15</v>
      </c>
      <c r="H69" s="43">
        <v>6.6</v>
      </c>
      <c r="I69" s="43">
        <v>16.350000000000001</v>
      </c>
      <c r="J69" s="43">
        <v>138</v>
      </c>
      <c r="K69" s="44">
        <v>429</v>
      </c>
      <c r="L69" s="43">
        <v>19.510000000000002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22.939999999999998</v>
      </c>
      <c r="H70" s="19">
        <f t="shared" ref="H70" si="31">SUM(H63:H69)</f>
        <v>11.129999999999999</v>
      </c>
      <c r="I70" s="19">
        <f t="shared" ref="I70" si="32">SUM(I63:I69)</f>
        <v>83.85</v>
      </c>
      <c r="J70" s="19">
        <f t="shared" ref="J70:L70" si="33">SUM(J63:J69)</f>
        <v>510.5</v>
      </c>
      <c r="K70" s="25"/>
      <c r="L70" s="19">
        <f t="shared" si="33"/>
        <v>111.51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560</v>
      </c>
      <c r="G81" s="32">
        <f t="shared" ref="G81" si="38">G70+G80</f>
        <v>22.939999999999998</v>
      </c>
      <c r="H81" s="32">
        <f t="shared" ref="H81" si="39">H70+H80</f>
        <v>11.129999999999999</v>
      </c>
      <c r="I81" s="32">
        <f t="shared" ref="I81" si="40">I70+I80</f>
        <v>83.85</v>
      </c>
      <c r="J81" s="32">
        <f t="shared" ref="J81:L81" si="41">J70+J80</f>
        <v>510.5</v>
      </c>
      <c r="K81" s="32"/>
      <c r="L81" s="32">
        <f t="shared" si="41"/>
        <v>111.51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210</v>
      </c>
      <c r="G82" s="40">
        <v>16</v>
      </c>
      <c r="H82" s="40">
        <v>15.9</v>
      </c>
      <c r="I82" s="40">
        <v>37.9</v>
      </c>
      <c r="J82" s="40">
        <v>359</v>
      </c>
      <c r="K82" s="41">
        <v>406</v>
      </c>
      <c r="L82" s="40">
        <v>80</v>
      </c>
    </row>
    <row r="83" spans="1:12" ht="15">
      <c r="A83" s="23"/>
      <c r="B83" s="15"/>
      <c r="C83" s="11"/>
      <c r="D83" s="6" t="s">
        <v>51</v>
      </c>
      <c r="E83" s="42" t="s">
        <v>77</v>
      </c>
      <c r="F83" s="43">
        <v>80</v>
      </c>
      <c r="G83" s="43">
        <v>1.28</v>
      </c>
      <c r="H83" s="43">
        <v>8.08</v>
      </c>
      <c r="I83" s="43">
        <v>7.68</v>
      </c>
      <c r="J83" s="43">
        <v>108.8</v>
      </c>
      <c r="K83" s="44">
        <v>4</v>
      </c>
      <c r="L83" s="43">
        <v>23</v>
      </c>
    </row>
    <row r="84" spans="1:12" ht="1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493</v>
      </c>
      <c r="L84" s="43">
        <v>5</v>
      </c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2.2799999999999998</v>
      </c>
      <c r="H85" s="43">
        <v>0.24</v>
      </c>
      <c r="I85" s="43">
        <v>14.76</v>
      </c>
      <c r="J85" s="43">
        <v>70.5</v>
      </c>
      <c r="K85" s="44">
        <v>108</v>
      </c>
      <c r="L85" s="43">
        <v>3.51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19.660000000000004</v>
      </c>
      <c r="H89" s="19">
        <f t="shared" ref="H89" si="43">SUM(H82:H88)</f>
        <v>24.22</v>
      </c>
      <c r="I89" s="19">
        <f t="shared" ref="I89" si="44">SUM(I82:I88)</f>
        <v>75.34</v>
      </c>
      <c r="J89" s="19">
        <f t="shared" ref="J89:L89" si="45">SUM(J82:J88)</f>
        <v>598.29999999999995</v>
      </c>
      <c r="K89" s="25"/>
      <c r="L89" s="19">
        <f t="shared" si="45"/>
        <v>111.51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520</v>
      </c>
      <c r="G100" s="32">
        <f t="shared" ref="G100" si="50">G89+G99</f>
        <v>19.660000000000004</v>
      </c>
      <c r="H100" s="32">
        <f t="shared" ref="H100" si="51">H89+H99</f>
        <v>24.22</v>
      </c>
      <c r="I100" s="32">
        <f t="shared" ref="I100" si="52">I89+I99</f>
        <v>75.34</v>
      </c>
      <c r="J100" s="32">
        <f t="shared" ref="J100:L100" si="53">J89+J99</f>
        <v>598.29999999999995</v>
      </c>
      <c r="K100" s="32"/>
      <c r="L100" s="32">
        <f t="shared" si="53"/>
        <v>111.51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90</v>
      </c>
      <c r="G101" s="40">
        <v>13.5</v>
      </c>
      <c r="H101" s="40">
        <v>9.64</v>
      </c>
      <c r="I101" s="40">
        <v>8.36</v>
      </c>
      <c r="J101" s="40">
        <v>169.71</v>
      </c>
      <c r="K101" s="41">
        <v>412</v>
      </c>
      <c r="L101" s="40">
        <v>55</v>
      </c>
    </row>
    <row r="102" spans="1:12" ht="15">
      <c r="A102" s="23"/>
      <c r="B102" s="15"/>
      <c r="C102" s="11"/>
      <c r="D102" s="6" t="s">
        <v>29</v>
      </c>
      <c r="E102" s="42" t="s">
        <v>52</v>
      </c>
      <c r="F102" s="43">
        <v>150</v>
      </c>
      <c r="G102" s="43">
        <v>8.5500000000000007</v>
      </c>
      <c r="H102" s="43">
        <v>7.85</v>
      </c>
      <c r="I102" s="43">
        <v>37.08</v>
      </c>
      <c r="J102" s="43">
        <v>253.05</v>
      </c>
      <c r="K102" s="44">
        <v>237</v>
      </c>
      <c r="L102" s="43">
        <v>18</v>
      </c>
    </row>
    <row r="103" spans="1:12" ht="1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0.5</v>
      </c>
      <c r="H103" s="43">
        <v>0</v>
      </c>
      <c r="I103" s="43">
        <v>27</v>
      </c>
      <c r="J103" s="43">
        <v>110</v>
      </c>
      <c r="K103" s="44">
        <v>508</v>
      </c>
      <c r="L103" s="43">
        <v>15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2.2999999999999998</v>
      </c>
      <c r="H104" s="43">
        <v>0.24</v>
      </c>
      <c r="I104" s="43">
        <v>14.76</v>
      </c>
      <c r="J104" s="43">
        <v>70.5</v>
      </c>
      <c r="K104" s="44">
        <v>108</v>
      </c>
      <c r="L104" s="43">
        <v>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53</v>
      </c>
      <c r="E106" s="42" t="s">
        <v>66</v>
      </c>
      <c r="F106" s="43">
        <v>50</v>
      </c>
      <c r="G106" s="43">
        <v>0.4</v>
      </c>
      <c r="H106" s="43">
        <v>0.05</v>
      </c>
      <c r="I106" s="43">
        <v>1.25</v>
      </c>
      <c r="J106" s="43">
        <v>6.5</v>
      </c>
      <c r="K106" s="44">
        <v>107</v>
      </c>
      <c r="L106" s="43">
        <v>20.51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25.25</v>
      </c>
      <c r="H108" s="19">
        <f t="shared" si="54"/>
        <v>17.78</v>
      </c>
      <c r="I108" s="19">
        <f t="shared" si="54"/>
        <v>88.45</v>
      </c>
      <c r="J108" s="19">
        <f t="shared" si="54"/>
        <v>609.76</v>
      </c>
      <c r="K108" s="25"/>
      <c r="L108" s="19">
        <f t="shared" ref="L108" si="55">SUM(L101:L107)</f>
        <v>111.51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520</v>
      </c>
      <c r="G119" s="32">
        <f t="shared" ref="G119" si="58">G108+G118</f>
        <v>25.25</v>
      </c>
      <c r="H119" s="32">
        <f t="shared" ref="H119" si="59">H108+H118</f>
        <v>17.78</v>
      </c>
      <c r="I119" s="32">
        <f t="shared" ref="I119" si="60">I108+I118</f>
        <v>88.45</v>
      </c>
      <c r="J119" s="32">
        <f t="shared" ref="J119:L119" si="61">J108+J118</f>
        <v>609.76</v>
      </c>
      <c r="K119" s="32"/>
      <c r="L119" s="32">
        <f t="shared" si="61"/>
        <v>111.51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250</v>
      </c>
      <c r="G120" s="40">
        <v>9.75</v>
      </c>
      <c r="H120" s="40">
        <v>11.83</v>
      </c>
      <c r="I120" s="40">
        <v>44.75</v>
      </c>
      <c r="J120" s="40">
        <v>354.5</v>
      </c>
      <c r="K120" s="41">
        <v>267</v>
      </c>
      <c r="L120" s="40">
        <v>36</v>
      </c>
    </row>
    <row r="121" spans="1:12" ht="1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493</v>
      </c>
      <c r="L122" s="43">
        <v>5</v>
      </c>
    </row>
    <row r="123" spans="1:12" ht="15">
      <c r="A123" s="14"/>
      <c r="B123" s="15"/>
      <c r="C123" s="11"/>
      <c r="D123" s="7" t="s">
        <v>23</v>
      </c>
      <c r="E123" s="42" t="s">
        <v>48</v>
      </c>
      <c r="F123" s="43">
        <v>60</v>
      </c>
      <c r="G123" s="43">
        <v>7.4</v>
      </c>
      <c r="H123" s="43">
        <v>13.7</v>
      </c>
      <c r="I123" s="43">
        <v>14.8</v>
      </c>
      <c r="J123" s="43">
        <v>212</v>
      </c>
      <c r="K123" s="44">
        <v>97</v>
      </c>
      <c r="L123" s="43">
        <v>40</v>
      </c>
    </row>
    <row r="124" spans="1:12" ht="15">
      <c r="A124" s="14"/>
      <c r="B124" s="15"/>
      <c r="C124" s="11"/>
      <c r="D124" s="7" t="s">
        <v>24</v>
      </c>
      <c r="E124" s="42" t="s">
        <v>24</v>
      </c>
      <c r="F124" s="43">
        <v>200</v>
      </c>
      <c r="G124" s="43">
        <v>0.8</v>
      </c>
      <c r="H124" s="43">
        <v>0.8</v>
      </c>
      <c r="I124" s="43">
        <v>113.6</v>
      </c>
      <c r="J124" s="43">
        <v>94</v>
      </c>
      <c r="K124" s="44">
        <v>112</v>
      </c>
      <c r="L124" s="43">
        <v>30.51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710</v>
      </c>
      <c r="G127" s="19">
        <f t="shared" ref="G127:J127" si="62">SUM(G120:G126)</f>
        <v>18.05</v>
      </c>
      <c r="H127" s="19">
        <f t="shared" si="62"/>
        <v>26.330000000000002</v>
      </c>
      <c r="I127" s="19">
        <f t="shared" si="62"/>
        <v>188.14999999999998</v>
      </c>
      <c r="J127" s="19">
        <f t="shared" si="62"/>
        <v>720.5</v>
      </c>
      <c r="K127" s="25"/>
      <c r="L127" s="19">
        <f t="shared" ref="L127" si="63">SUM(L120:L126)</f>
        <v>111.51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51" t="s">
        <v>24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710</v>
      </c>
      <c r="G138" s="32">
        <f t="shared" ref="G138" si="66">G127+G137</f>
        <v>18.05</v>
      </c>
      <c r="H138" s="32">
        <f t="shared" ref="H138" si="67">H127+H137</f>
        <v>26.330000000000002</v>
      </c>
      <c r="I138" s="32">
        <f t="shared" ref="I138" si="68">I127+I137</f>
        <v>188.14999999999998</v>
      </c>
      <c r="J138" s="32">
        <f t="shared" ref="J138:L138" si="69">J127+J137</f>
        <v>720.5</v>
      </c>
      <c r="K138" s="32"/>
      <c r="L138" s="32">
        <f t="shared" si="69"/>
        <v>111.51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45</v>
      </c>
      <c r="F148" s="43">
        <v>200</v>
      </c>
      <c r="G148" s="43">
        <v>1.46</v>
      </c>
      <c r="H148" s="43">
        <v>4</v>
      </c>
      <c r="I148" s="43">
        <v>8.52</v>
      </c>
      <c r="J148" s="43">
        <v>76</v>
      </c>
      <c r="K148" s="44">
        <v>128</v>
      </c>
      <c r="L148" s="43">
        <v>20</v>
      </c>
    </row>
    <row r="149" spans="1:12" ht="15">
      <c r="A149" s="23"/>
      <c r="B149" s="15"/>
      <c r="C149" s="11"/>
      <c r="D149" s="7" t="s">
        <v>28</v>
      </c>
      <c r="E149" s="42" t="s">
        <v>54</v>
      </c>
      <c r="F149" s="43">
        <v>125</v>
      </c>
      <c r="G149" s="43">
        <v>20.6</v>
      </c>
      <c r="H149" s="43">
        <v>22</v>
      </c>
      <c r="I149" s="43">
        <v>4.2</v>
      </c>
      <c r="J149" s="43">
        <v>297</v>
      </c>
      <c r="K149" s="44">
        <v>367</v>
      </c>
      <c r="L149" s="43">
        <v>58.11</v>
      </c>
    </row>
    <row r="150" spans="1:12" ht="15">
      <c r="A150" s="23"/>
      <c r="B150" s="15"/>
      <c r="C150" s="11"/>
      <c r="D150" s="7" t="s">
        <v>29</v>
      </c>
      <c r="E150" s="42" t="s">
        <v>50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138</v>
      </c>
      <c r="K150" s="44">
        <v>429</v>
      </c>
      <c r="L150" s="43">
        <v>23.4</v>
      </c>
    </row>
    <row r="151" spans="1:12" ht="1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0.1</v>
      </c>
      <c r="H151" s="43">
        <v>0</v>
      </c>
      <c r="I151" s="43">
        <v>15.2</v>
      </c>
      <c r="J151" s="43">
        <v>61</v>
      </c>
      <c r="K151" s="44">
        <v>493</v>
      </c>
      <c r="L151" s="43">
        <v>5</v>
      </c>
    </row>
    <row r="152" spans="1:12" ht="15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108</v>
      </c>
      <c r="L152" s="43">
        <v>3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47</v>
      </c>
      <c r="F154" s="43">
        <v>10</v>
      </c>
      <c r="G154" s="43">
        <v>0.26</v>
      </c>
      <c r="H154" s="43">
        <v>1.5</v>
      </c>
      <c r="I154" s="43">
        <v>0.36</v>
      </c>
      <c r="J154" s="43">
        <v>16.2</v>
      </c>
      <c r="K154" s="44">
        <v>479</v>
      </c>
      <c r="L154" s="43">
        <v>2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27.850000000000005</v>
      </c>
      <c r="H156" s="19">
        <f t="shared" si="72"/>
        <v>34.340000000000003</v>
      </c>
      <c r="I156" s="19">
        <f t="shared" si="72"/>
        <v>59.389999999999993</v>
      </c>
      <c r="J156" s="19">
        <f t="shared" si="72"/>
        <v>658.7</v>
      </c>
      <c r="K156" s="25"/>
      <c r="L156" s="19">
        <f t="shared" ref="L156" si="73">SUM(L147:L155)</f>
        <v>111.50999999999999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715</v>
      </c>
      <c r="G157" s="32">
        <f t="shared" ref="G157" si="74">G146+G156</f>
        <v>27.850000000000005</v>
      </c>
      <c r="H157" s="32">
        <f t="shared" ref="H157" si="75">H146+H156</f>
        <v>34.340000000000003</v>
      </c>
      <c r="I157" s="32">
        <f t="shared" ref="I157" si="76">I146+I156</f>
        <v>59.389999999999993</v>
      </c>
      <c r="J157" s="32">
        <f t="shared" ref="J157:L157" si="77">J146+J156</f>
        <v>658.7</v>
      </c>
      <c r="K157" s="32"/>
      <c r="L157" s="32">
        <f t="shared" si="77"/>
        <v>111.50999999999999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90</v>
      </c>
      <c r="G158" s="40">
        <v>13.5</v>
      </c>
      <c r="H158" s="40">
        <v>9.64</v>
      </c>
      <c r="I158" s="40">
        <v>8.36</v>
      </c>
      <c r="J158" s="40">
        <v>169.71</v>
      </c>
      <c r="K158" s="41">
        <v>412</v>
      </c>
      <c r="L158" s="40">
        <v>55</v>
      </c>
    </row>
    <row r="159" spans="1:12" ht="15">
      <c r="A159" s="23"/>
      <c r="B159" s="15"/>
      <c r="C159" s="11"/>
      <c r="D159" s="6" t="s">
        <v>29</v>
      </c>
      <c r="E159" s="42" t="s">
        <v>55</v>
      </c>
      <c r="F159" s="43">
        <v>150</v>
      </c>
      <c r="G159" s="43">
        <v>3.69</v>
      </c>
      <c r="H159" s="43">
        <v>6.08</v>
      </c>
      <c r="I159" s="43">
        <v>33.81</v>
      </c>
      <c r="J159" s="43">
        <v>204.6</v>
      </c>
      <c r="K159" s="44">
        <v>414</v>
      </c>
      <c r="L159" s="43">
        <v>20</v>
      </c>
    </row>
    <row r="160" spans="1:12" ht="1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0.3</v>
      </c>
      <c r="H160" s="43">
        <v>0.1</v>
      </c>
      <c r="I160" s="43">
        <v>17.2</v>
      </c>
      <c r="J160" s="43">
        <v>71</v>
      </c>
      <c r="K160" s="44">
        <v>511</v>
      </c>
      <c r="L160" s="43">
        <v>26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117.5</v>
      </c>
      <c r="K161" s="44">
        <v>108</v>
      </c>
      <c r="L161" s="43">
        <v>5.4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64</v>
      </c>
      <c r="F163" s="43">
        <v>30</v>
      </c>
      <c r="G163" s="43">
        <v>0.79</v>
      </c>
      <c r="H163" s="43">
        <v>1.92</v>
      </c>
      <c r="I163" s="43">
        <v>2.34</v>
      </c>
      <c r="J163" s="43">
        <v>29.76</v>
      </c>
      <c r="K163" s="44">
        <v>436</v>
      </c>
      <c r="L163" s="43">
        <v>5.1100000000000003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22.080000000000002</v>
      </c>
      <c r="H165" s="19">
        <f t="shared" si="78"/>
        <v>18.14</v>
      </c>
      <c r="I165" s="19">
        <f t="shared" si="78"/>
        <v>86.31</v>
      </c>
      <c r="J165" s="19">
        <f t="shared" si="78"/>
        <v>592.56999999999994</v>
      </c>
      <c r="K165" s="25"/>
      <c r="L165" s="19">
        <f t="shared" ref="L165" si="79">SUM(L158:L164)</f>
        <v>111.51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520</v>
      </c>
      <c r="G176" s="32">
        <f t="shared" ref="G176" si="82">G165+G175</f>
        <v>22.080000000000002</v>
      </c>
      <c r="H176" s="32">
        <f t="shared" ref="H176" si="83">H165+H175</f>
        <v>18.14</v>
      </c>
      <c r="I176" s="32">
        <f t="shared" ref="I176" si="84">I165+I175</f>
        <v>86.31</v>
      </c>
      <c r="J176" s="32">
        <f t="shared" ref="J176:L176" si="85">J165+J175</f>
        <v>592.56999999999994</v>
      </c>
      <c r="K176" s="32"/>
      <c r="L176" s="32">
        <f t="shared" si="85"/>
        <v>111.51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200</v>
      </c>
      <c r="G177" s="40">
        <v>17</v>
      </c>
      <c r="H177" s="40">
        <v>17.600000000000001</v>
      </c>
      <c r="I177" s="40">
        <v>14.3</v>
      </c>
      <c r="J177" s="40">
        <v>284</v>
      </c>
      <c r="K177" s="41">
        <v>396</v>
      </c>
      <c r="L177" s="40">
        <v>68.11</v>
      </c>
    </row>
    <row r="178" spans="1:12" ht="15">
      <c r="A178" s="23"/>
      <c r="B178" s="15"/>
      <c r="C178" s="11"/>
      <c r="D178" s="6" t="s">
        <v>51</v>
      </c>
      <c r="E178" s="42" t="s">
        <v>58</v>
      </c>
      <c r="F178" s="43">
        <v>80</v>
      </c>
      <c r="G178" s="43">
        <v>1.2</v>
      </c>
      <c r="H178" s="43">
        <v>4.4000000000000004</v>
      </c>
      <c r="I178" s="43">
        <v>6.72</v>
      </c>
      <c r="J178" s="43">
        <v>71.2</v>
      </c>
      <c r="K178" s="44">
        <v>50</v>
      </c>
      <c r="L178" s="43">
        <v>14.4</v>
      </c>
    </row>
    <row r="179" spans="1:12" ht="15">
      <c r="A179" s="23"/>
      <c r="B179" s="15"/>
      <c r="C179" s="11"/>
      <c r="D179" s="7" t="s">
        <v>22</v>
      </c>
      <c r="E179" s="42" t="s">
        <v>57</v>
      </c>
      <c r="F179" s="43">
        <v>210</v>
      </c>
      <c r="G179" s="43">
        <v>0.1</v>
      </c>
      <c r="H179" s="43">
        <v>0</v>
      </c>
      <c r="I179" s="43">
        <v>15</v>
      </c>
      <c r="J179" s="43">
        <v>61</v>
      </c>
      <c r="K179" s="44">
        <v>493</v>
      </c>
      <c r="L179" s="43">
        <v>10</v>
      </c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60</v>
      </c>
      <c r="G180" s="43">
        <v>4.5599999999999996</v>
      </c>
      <c r="H180" s="43">
        <v>0.48</v>
      </c>
      <c r="I180" s="43">
        <v>29.52</v>
      </c>
      <c r="J180" s="43">
        <v>141</v>
      </c>
      <c r="K180" s="44">
        <v>108</v>
      </c>
      <c r="L180" s="43">
        <v>6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60</v>
      </c>
      <c r="E182" s="42" t="s">
        <v>59</v>
      </c>
      <c r="F182" s="43">
        <v>40</v>
      </c>
      <c r="G182" s="43">
        <v>2.36</v>
      </c>
      <c r="H182" s="43">
        <v>1.88</v>
      </c>
      <c r="I182" s="43">
        <v>30</v>
      </c>
      <c r="J182" s="43">
        <v>146.4</v>
      </c>
      <c r="K182" s="44">
        <v>589</v>
      </c>
      <c r="L182" s="43">
        <v>13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6">SUM(G177:G183)</f>
        <v>25.22</v>
      </c>
      <c r="H184" s="19">
        <f t="shared" si="86"/>
        <v>24.36</v>
      </c>
      <c r="I184" s="19">
        <f t="shared" si="86"/>
        <v>95.539999999999992</v>
      </c>
      <c r="J184" s="19">
        <f t="shared" si="86"/>
        <v>703.6</v>
      </c>
      <c r="K184" s="25"/>
      <c r="L184" s="19">
        <f t="shared" ref="L184" si="87">SUM(L177:L183)</f>
        <v>111.51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590</v>
      </c>
      <c r="G195" s="32">
        <f t="shared" ref="G195" si="90">G184+G194</f>
        <v>25.22</v>
      </c>
      <c r="H195" s="32">
        <f t="shared" ref="H195" si="91">H184+H194</f>
        <v>24.36</v>
      </c>
      <c r="I195" s="32">
        <f t="shared" ref="I195" si="92">I184+I194</f>
        <v>95.539999999999992</v>
      </c>
      <c r="J195" s="32">
        <f t="shared" ref="J195:L195" si="93">J184+J194</f>
        <v>703.6</v>
      </c>
      <c r="K195" s="32"/>
      <c r="L195" s="32">
        <f t="shared" si="93"/>
        <v>111.51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22.348000000000003</v>
      </c>
      <c r="H196" s="34">
        <f t="shared" si="94"/>
        <v>22.519500000000004</v>
      </c>
      <c r="I196" s="34">
        <f t="shared" si="94"/>
        <v>92.469000000000008</v>
      </c>
      <c r="J196" s="34">
        <f t="shared" si="94"/>
        <v>625.45299999999997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111.50999999999999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2026-01-16T04:28:34Z</dcterms:modified>
</cp:coreProperties>
</file>